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45" windowWidth="20115" windowHeight="75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9" i="1" l="1"/>
  <c r="N9" i="1"/>
  <c r="M9" i="1"/>
  <c r="K9" i="1"/>
  <c r="J9" i="1"/>
  <c r="O9" i="1"/>
  <c r="H9" i="1" l="1"/>
  <c r="G9" i="1"/>
  <c r="F9" i="1"/>
  <c r="I16" i="1"/>
  <c r="E9" i="1"/>
  <c r="D9" i="1"/>
  <c r="Q9" i="1" l="1"/>
  <c r="Q8" i="1" l="1"/>
  <c r="Q7" i="1"/>
  <c r="Q6" i="1"/>
</calcChain>
</file>

<file path=xl/sharedStrings.xml><?xml version="1.0" encoding="utf-8"?>
<sst xmlns="http://schemas.openxmlformats.org/spreadsheetml/2006/main" count="34" uniqueCount="32">
  <si>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</si>
  <si>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</si>
  <si>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</si>
  <si>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</si>
  <si>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</si>
  <si>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</si>
  <si>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</si>
  <si>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</si>
  <si>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</si>
  <si>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</si>
  <si>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</si>
  <si>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</si>
  <si>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</si>
  <si>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PKO Leasing</t>
  </si>
  <si>
    <t>Razem PZWLP</t>
  </si>
  <si>
    <t>Nivette FM</t>
  </si>
  <si>
    <t>Arval Polska</t>
  </si>
  <si>
    <t>mLeasing</t>
  </si>
  <si>
    <t>Raiffeisen Leasing</t>
  </si>
  <si>
    <t>Volkswagen Leasing</t>
  </si>
  <si>
    <t>Avis Polska / Jupol-Car</t>
  </si>
  <si>
    <t>Statystyka firm wynajmu długoterminowego (CFM)</t>
  </si>
  <si>
    <t>Budget / Car-Pol Leasing</t>
  </si>
  <si>
    <t>Hertz / Motorent</t>
  </si>
  <si>
    <t>Sixt rent a car Polska / Eurorent</t>
  </si>
  <si>
    <t>Statystyka firm wynajmu krótko i średnioterminowego (Rent a Car)</t>
  </si>
  <si>
    <t>Wynajem krótko i średnioterminowy - STR &amp; MTR</t>
  </si>
  <si>
    <t>Idea Fleet (dawne VB Leasing)</t>
  </si>
  <si>
    <t>Express</t>
  </si>
  <si>
    <t>Statystyki firm członkowskich PZWLP po III kwartale 2015 r.</t>
  </si>
  <si>
    <t>99rent Sp. z o.o.</t>
  </si>
  <si>
    <t>PANEK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</si>
</sst>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2" applyNumberFormat="0" applyAlignment="0" applyProtection="0"/>
    <xf numFmtId="0" fontId="15" fillId="25" borderId="13" applyNumberFormat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2" applyNumberFormat="0" applyAlignment="0" applyProtection="0"/>
    <xf numFmtId="0" fontId="22" fillId="0" borderId="18" applyNumberFormat="0" applyFill="0" applyAlignment="0" applyProtection="0"/>
    <xf numFmtId="0" fontId="23" fillId="26" borderId="0" applyNumberFormat="0" applyBorder="0" applyAlignment="0" applyProtection="0"/>
    <xf numFmtId="0" fontId="10" fillId="27" borderId="19" applyNumberFormat="0" applyFont="0" applyAlignment="0" applyProtection="0"/>
    <xf numFmtId="0" fontId="24" fillId="24" borderId="14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7" fillId="0" borderId="0" applyNumberFormat="0" applyFill="0" applyBorder="0" applyAlignment="0" applyProtection="0"/>
    <xf numFmtId="0" fontId="26" fillId="11" borderId="12" applyNumberFormat="0" applyAlignment="0" applyProtection="0"/>
    <xf numFmtId="0" fontId="27" fillId="24" borderId="14" applyNumberFormat="0" applyAlignment="0" applyProtection="0"/>
    <xf numFmtId="0" fontId="28" fillId="8" borderId="0" applyNumberFormat="0" applyBorder="0" applyAlignment="0" applyProtection="0"/>
    <xf numFmtId="0" fontId="33" fillId="0" borderId="0"/>
    <xf numFmtId="164" fontId="29" fillId="0" borderId="0" applyFont="0" applyFill="0" applyBorder="0" applyAlignment="0" applyProtection="0"/>
    <xf numFmtId="0" fontId="30" fillId="0" borderId="18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0" xfId="1" applyFont="1" applyFill="1" applyAlignment="1">
      <alignment wrapText="1"/>
    </xf>
    <xf numFmtId="0" fontId="8" fillId="0" borderId="0" xfId="0" applyFont="1"/>
    <xf numFmtId="0" fontId="4" fillId="2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6" fillId="0" borderId="10" xfId="1" applyFont="1" applyBorder="1"/>
    <xf numFmtId="0" fontId="3" fillId="0" borderId="11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1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4" fillId="2" borderId="2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7" fillId="3" borderId="28" xfId="0" applyFont="1" applyFill="1" applyBorder="1"/>
    <xf numFmtId="0" fontId="4" fillId="2" borderId="30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wrapText="1"/>
    </xf>
    <xf numFmtId="0" fontId="4" fillId="2" borderId="33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4" borderId="10" xfId="1" applyFont="1" applyFill="1" applyBorder="1" applyAlignment="1">
      <alignment wrapText="1"/>
    </xf>
    <xf numFmtId="0" fontId="0" fillId="0" borderId="25" xfId="0" applyBorder="1"/>
    <xf numFmtId="0" fontId="0" fillId="0" borderId="7" xfId="0" applyBorder="1"/>
    <xf numFmtId="0" fontId="1" fillId="0" borderId="0" xfId="0" applyFont="1" applyBorder="1"/>
    <xf numFmtId="0" fontId="3" fillId="5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left" wrapText="1"/>
    </xf>
    <xf numFmtId="0" fontId="6" fillId="0" borderId="27" xfId="1" applyFont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34" fillId="0" borderId="22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28" borderId="23" xfId="1" applyFont="1" applyFill="1" applyBorder="1" applyAlignment="1">
      <alignment horizontal="center" vertical="center"/>
    </xf>
    <xf numFmtId="0" fontId="37" fillId="28" borderId="26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36" fillId="28" borderId="32" xfId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0" fillId="0" borderId="36" xfId="0" applyBorder="1"/>
    <xf numFmtId="0" fontId="3" fillId="0" borderId="4" xfId="0" applyFont="1" applyFill="1" applyBorder="1" applyAlignment="1">
      <alignment horizontal="center" vertical="center" wrapText="1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90" zoomScaleNormal="90" workbookViewId="0">
      <selection activeCell="J12" sqref="J12"/>
    </sheetView>
  </sheetViews>
  <sheetFormatPr defaultRowHeight="15"/>
  <cols>
    <col min="1" max="1" width="33.7109375" customWidth="1"/>
    <col min="2" max="2" width="12.5703125" customWidth="1"/>
    <col min="3" max="3" width="13" customWidth="1"/>
    <col min="4" max="4" width="12.5703125" customWidth="1"/>
    <col min="5" max="5" width="12" customWidth="1"/>
    <col min="6" max="6" width="12.5703125" customWidth="1"/>
    <col min="7" max="7" width="16.140625" customWidth="1"/>
    <col min="8" max="8" width="12.7109375" customWidth="1"/>
    <col min="9" max="9" width="12.85546875" customWidth="1"/>
    <col min="10" max="10" width="13.28515625" customWidth="1"/>
    <col min="11" max="12" width="13.140625" customWidth="1"/>
    <col min="13" max="13" width="12.7109375" customWidth="1"/>
    <col min="14" max="14" width="12.5703125" customWidth="1"/>
    <col min="15" max="15" width="12.7109375" customWidth="1"/>
    <col min="16" max="16" width="12.140625" customWidth="1"/>
    <col min="17" max="17" width="13.85546875" customWidth="1"/>
    <col min="18" max="18" width="12.42578125" customWidth="1"/>
    <col min="19" max="19" width="14" customWidth="1"/>
    <col min="20" max="20" width="14.42578125" customWidth="1"/>
  </cols>
  <sheetData>
    <row r="1" spans="1:21" ht="24.75" customHeight="1">
      <c r="A1" s="50" t="s">
        <v>29</v>
      </c>
      <c r="B1" s="51"/>
      <c r="C1" s="51"/>
      <c r="D1" s="51"/>
      <c r="E1" s="51"/>
      <c r="F1" s="51"/>
      <c r="G1" s="52"/>
      <c r="H1" s="52"/>
      <c r="I1" s="52"/>
      <c r="J1" s="2"/>
      <c r="K1" s="2"/>
      <c r="L1" s="2"/>
      <c r="M1" s="2"/>
      <c r="N1" s="2"/>
      <c r="O1" s="2"/>
      <c r="P1" s="2"/>
      <c r="Q1" s="2"/>
      <c r="R1" s="2"/>
      <c r="S1" s="2"/>
      <c r="T1" s="11"/>
      <c r="U1" s="1"/>
    </row>
    <row r="2" spans="1:21" ht="24.75" customHeight="1">
      <c r="A2" s="29"/>
      <c r="B2" s="29"/>
      <c r="C2" s="29"/>
      <c r="D2" s="29"/>
      <c r="E2" s="29"/>
      <c r="F2" s="29"/>
      <c r="G2" s="30"/>
      <c r="H2" s="30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11"/>
      <c r="U2" s="1"/>
    </row>
    <row r="3" spans="1:21" ht="24.75" customHeight="1">
      <c r="A3" s="53" t="s">
        <v>21</v>
      </c>
      <c r="B3" s="54"/>
      <c r="C3" s="55"/>
      <c r="D3" s="56"/>
      <c r="E3" s="27"/>
      <c r="F3" s="27"/>
      <c r="G3" s="28"/>
      <c r="H3" s="28"/>
      <c r="I3" s="28"/>
      <c r="J3" s="2"/>
      <c r="K3" s="2"/>
      <c r="L3" s="2"/>
      <c r="M3" s="2"/>
      <c r="N3" s="2"/>
      <c r="O3" s="2"/>
      <c r="P3" s="2"/>
      <c r="Q3" s="2"/>
      <c r="R3" s="2"/>
      <c r="S3" s="2"/>
      <c r="T3" s="11"/>
      <c r="U3" s="1"/>
    </row>
    <row r="4" spans="1:21" ht="39">
      <c r="A4" s="3" t="s">
        <v>0</v>
      </c>
      <c r="B4" s="25" t="s">
        <v>1</v>
      </c>
      <c r="C4" s="25" t="s">
        <v>12</v>
      </c>
      <c r="D4" s="25" t="s">
        <v>16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28</v>
      </c>
      <c r="J4" s="25" t="s">
        <v>7</v>
      </c>
      <c r="K4" s="25" t="s">
        <v>17</v>
      </c>
      <c r="L4" s="25" t="s">
        <v>15</v>
      </c>
      <c r="M4" s="25" t="s">
        <v>13</v>
      </c>
      <c r="N4" s="25" t="s">
        <v>18</v>
      </c>
      <c r="O4" s="25" t="s">
        <v>27</v>
      </c>
      <c r="P4" s="25" t="s">
        <v>19</v>
      </c>
      <c r="Q4" s="22" t="s">
        <v>14</v>
      </c>
    </row>
    <row r="5" spans="1:21" ht="15.75" thickBot="1">
      <c r="A5" s="13"/>
      <c r="B5" s="4"/>
      <c r="C5" s="4"/>
      <c r="D5" s="4"/>
      <c r="E5" s="4"/>
      <c r="F5" s="13"/>
      <c r="G5" s="4"/>
      <c r="H5" s="4"/>
      <c r="I5" s="4"/>
      <c r="J5" s="26"/>
      <c r="K5" s="4"/>
      <c r="L5" s="13"/>
      <c r="M5" s="5"/>
      <c r="N5" s="4"/>
      <c r="O5" s="4"/>
      <c r="P5" s="4"/>
      <c r="Q5" s="4"/>
    </row>
    <row r="6" spans="1:21">
      <c r="A6" s="14" t="s">
        <v>8</v>
      </c>
      <c r="B6" s="17">
        <v>9999</v>
      </c>
      <c r="C6" s="17">
        <v>12706</v>
      </c>
      <c r="D6" s="49">
        <v>16019</v>
      </c>
      <c r="E6" s="17">
        <v>4023</v>
      </c>
      <c r="F6" s="49">
        <v>4562</v>
      </c>
      <c r="G6" s="17">
        <v>10661</v>
      </c>
      <c r="H6" s="17">
        <v>3578</v>
      </c>
      <c r="I6" s="17">
        <v>1611</v>
      </c>
      <c r="J6" s="17">
        <v>22103</v>
      </c>
      <c r="K6" s="17">
        <v>6666</v>
      </c>
      <c r="L6" s="49">
        <v>2469</v>
      </c>
      <c r="M6" s="49">
        <v>2474</v>
      </c>
      <c r="N6" s="17">
        <v>1707</v>
      </c>
      <c r="O6" s="17">
        <v>342</v>
      </c>
      <c r="P6" s="17">
        <v>4217</v>
      </c>
      <c r="Q6" s="21">
        <f>SUM(B6:P6)</f>
        <v>103137</v>
      </c>
    </row>
    <row r="7" spans="1:21">
      <c r="A7" s="15" t="s">
        <v>9</v>
      </c>
      <c r="B7" s="18">
        <v>0</v>
      </c>
      <c r="C7" s="18">
        <v>398</v>
      </c>
      <c r="D7" s="46">
        <v>0</v>
      </c>
      <c r="E7" s="18">
        <v>1231</v>
      </c>
      <c r="F7" s="46">
        <v>0</v>
      </c>
      <c r="G7" s="18">
        <v>0</v>
      </c>
      <c r="H7" s="18">
        <v>0</v>
      </c>
      <c r="I7" s="18">
        <v>0</v>
      </c>
      <c r="J7" s="18">
        <v>34</v>
      </c>
      <c r="K7" s="18">
        <v>1702</v>
      </c>
      <c r="L7" s="46">
        <v>43</v>
      </c>
      <c r="M7" s="46">
        <v>4725</v>
      </c>
      <c r="N7" s="18">
        <v>2762</v>
      </c>
      <c r="O7" s="18">
        <v>1068</v>
      </c>
      <c r="P7" s="18">
        <v>4240</v>
      </c>
      <c r="Q7" s="20">
        <f>SUM(B7:P7)</f>
        <v>16203</v>
      </c>
    </row>
    <row r="8" spans="1:21">
      <c r="A8" s="15" t="s">
        <v>10</v>
      </c>
      <c r="B8" s="18">
        <v>320</v>
      </c>
      <c r="C8" s="18">
        <v>793</v>
      </c>
      <c r="D8" s="46">
        <v>766</v>
      </c>
      <c r="E8" s="18">
        <v>25</v>
      </c>
      <c r="F8" s="46">
        <v>486</v>
      </c>
      <c r="G8" s="18">
        <v>1870</v>
      </c>
      <c r="H8" s="18">
        <v>1705</v>
      </c>
      <c r="I8" s="18">
        <v>0</v>
      </c>
      <c r="J8" s="18">
        <v>2662</v>
      </c>
      <c r="K8" s="18">
        <v>1228</v>
      </c>
      <c r="L8" s="18">
        <v>204</v>
      </c>
      <c r="M8" s="18">
        <v>0</v>
      </c>
      <c r="N8" s="18">
        <v>531</v>
      </c>
      <c r="O8" s="18">
        <v>96</v>
      </c>
      <c r="P8" s="18">
        <v>8547</v>
      </c>
      <c r="Q8" s="20">
        <f>SUM(B8:P8)</f>
        <v>19233</v>
      </c>
    </row>
    <row r="9" spans="1:21" ht="15.75" thickBot="1">
      <c r="A9" s="16" t="s">
        <v>11</v>
      </c>
      <c r="B9" s="19">
        <v>10319</v>
      </c>
      <c r="C9" s="19">
        <v>13897</v>
      </c>
      <c r="D9" s="61">
        <f>SUM(D6:D8)</f>
        <v>16785</v>
      </c>
      <c r="E9" s="19">
        <f>SUM(E6:E8)</f>
        <v>5279</v>
      </c>
      <c r="F9" s="19">
        <f>SUM(F6:F8)</f>
        <v>5048</v>
      </c>
      <c r="G9" s="19">
        <f>SUM(G6:G8)</f>
        <v>12531</v>
      </c>
      <c r="H9" s="19">
        <f>SUM(H6:H8)</f>
        <v>5283</v>
      </c>
      <c r="I9" s="19">
        <v>1611</v>
      </c>
      <c r="J9" s="19">
        <f>SUM(J6:J8)</f>
        <v>24799</v>
      </c>
      <c r="K9" s="19">
        <f>SUM(K6:K8)</f>
        <v>9596</v>
      </c>
      <c r="L9" s="19">
        <v>2716</v>
      </c>
      <c r="M9" s="19">
        <f>SUM(M6:M8)</f>
        <v>7199</v>
      </c>
      <c r="N9" s="19">
        <f>SUM(N6:N8)</f>
        <v>5000</v>
      </c>
      <c r="O9" s="19">
        <f>SUM(O6:O8)</f>
        <v>1506</v>
      </c>
      <c r="P9" s="19">
        <f>SUM(P6:P8)</f>
        <v>17004</v>
      </c>
      <c r="Q9" s="23">
        <f>SUM(B9:P9)</f>
        <v>138573</v>
      </c>
    </row>
    <row r="10" spans="1:2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21" ht="21" customHeight="1">
      <c r="D11" s="10"/>
      <c r="H11" s="12"/>
    </row>
    <row r="12" spans="1:21" ht="16.5" customHeight="1">
      <c r="D12" s="44"/>
      <c r="E12" s="43"/>
    </row>
    <row r="13" spans="1:21" ht="24.75" customHeight="1">
      <c r="A13" s="57" t="s">
        <v>25</v>
      </c>
      <c r="B13" s="54"/>
      <c r="C13" s="55"/>
      <c r="D13" s="55"/>
      <c r="E13" s="56"/>
      <c r="F13" s="42"/>
    </row>
    <row r="14" spans="1:21" ht="55.5" customHeight="1">
      <c r="A14" s="40" t="s">
        <v>0</v>
      </c>
      <c r="B14" s="47" t="s">
        <v>20</v>
      </c>
      <c r="C14" s="41" t="s">
        <v>22</v>
      </c>
      <c r="D14" s="41" t="s">
        <v>6</v>
      </c>
      <c r="E14" s="41" t="s">
        <v>23</v>
      </c>
      <c r="F14" s="36" t="s">
        <v>24</v>
      </c>
      <c r="G14" s="47" t="s">
        <v>30</v>
      </c>
      <c r="H14" s="36" t="s">
        <v>31</v>
      </c>
      <c r="I14" s="38" t="s">
        <v>14</v>
      </c>
    </row>
    <row r="15" spans="1:21" ht="15.75" thickBot="1">
      <c r="A15" s="35"/>
      <c r="B15" s="37"/>
      <c r="C15" s="37"/>
      <c r="D15" s="37"/>
      <c r="E15" s="37"/>
      <c r="F15" s="39"/>
      <c r="G15" s="39"/>
      <c r="H15" s="39"/>
      <c r="I15" s="59"/>
      <c r="J15" s="60"/>
    </row>
    <row r="16" spans="1:21" ht="35.25" customHeight="1" thickBot="1">
      <c r="A16" s="48" t="s">
        <v>26</v>
      </c>
      <c r="B16" s="19">
        <v>1906</v>
      </c>
      <c r="C16" s="19">
        <v>479</v>
      </c>
      <c r="D16" s="19">
        <v>4398</v>
      </c>
      <c r="E16" s="19">
        <v>1366</v>
      </c>
      <c r="F16" s="19">
        <v>936</v>
      </c>
      <c r="G16" s="19">
        <v>895</v>
      </c>
      <c r="H16" s="58">
        <v>1263</v>
      </c>
      <c r="I16" s="45">
        <f>SUM(B16:H16)</f>
        <v>11243</v>
      </c>
    </row>
    <row r="17" spans="1:9">
      <c r="A17" s="31"/>
      <c r="B17" s="32"/>
      <c r="C17" s="32"/>
      <c r="D17" s="9"/>
      <c r="E17" s="33"/>
      <c r="F17" s="33"/>
      <c r="G17" s="34"/>
      <c r="H17" s="34"/>
      <c r="I17" s="34"/>
    </row>
    <row r="23" spans="1:9">
      <c r="A23" s="24"/>
    </row>
  </sheetData>
  <mergeCells count="3">
    <mergeCell ref="A1:I1"/>
    <mergeCell ref="A3:D3"/>
    <mergeCell ref="A13:E13"/>
  </mergeCells>
  <pageMargins left="0.7" right="0.7" top="0.75" bottom="0.75" header="0.3" footer="0.3"/>
  <pageSetup paperSize="9" scale="66" orientation="landscape" r:id="rId1"/>
  <ignoredErrors>
    <ignoredError sqref="Q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2015-10-22T16:56:26Z</dcterms:modified>
</cp:coreProperties>
</file>